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167d5e3d69c736/UNSA-CAPACITACIONES-PROYECTOS/CAPACITACIONES/EXCEL/2022/AVANZADO/ESCENARIOS/"/>
    </mc:Choice>
  </mc:AlternateContent>
  <xr:revisionPtr revIDLastSave="2" documentId="8_{4A90562D-9FAD-447E-B4AC-D89E2803EDBC}" xr6:coauthVersionLast="47" xr6:coauthVersionMax="47" xr10:uidLastSave="{A2A2FD39-E127-4479-849B-D0E4F86F2FD2}"/>
  <bookViews>
    <workbookView xWindow="-108" yWindow="-108" windowWidth="23256" windowHeight="12576" xr2:uid="{359A22A8-6088-4BA2-8592-744EB8BD4968}"/>
  </bookViews>
  <sheets>
    <sheet name="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3" l="1"/>
  <c r="B14" i="3"/>
  <c r="B10" i="3"/>
  <c r="B8" i="3"/>
  <c r="C4" i="3"/>
  <c r="D4" i="3" s="1"/>
  <c r="E4" i="3" s="1"/>
  <c r="F4" i="3" s="1"/>
  <c r="G4" i="3" s="1"/>
  <c r="H4" i="3" s="1"/>
  <c r="C12" i="3"/>
  <c r="D12" i="3" s="1"/>
  <c r="E12" i="3" s="1"/>
  <c r="F12" i="3" s="1"/>
  <c r="G12" i="3" s="1"/>
  <c r="H12" i="3" s="1"/>
  <c r="C5" i="3"/>
  <c r="C6" i="3" s="1"/>
  <c r="C8" i="3" l="1"/>
  <c r="D5" i="3"/>
  <c r="C10" i="3"/>
  <c r="E5" i="3" l="1"/>
  <c r="E8" i="3" s="1"/>
  <c r="D6" i="3"/>
  <c r="D10" i="3" s="1"/>
  <c r="C14" i="3"/>
  <c r="C16" i="3" s="1"/>
  <c r="D8" i="3"/>
  <c r="F5" i="3" l="1"/>
  <c r="F8" i="3" s="1"/>
  <c r="E6" i="3"/>
  <c r="E10" i="3" s="1"/>
  <c r="E14" i="3" s="1"/>
  <c r="D14" i="3"/>
  <c r="D16" i="3" s="1"/>
  <c r="G5" i="3" l="1"/>
  <c r="G8" i="3" s="1"/>
  <c r="F6" i="3"/>
  <c r="F10" i="3" s="1"/>
  <c r="F14" i="3" s="1"/>
  <c r="E16" i="3"/>
  <c r="F16" i="3" l="1"/>
  <c r="H5" i="3"/>
  <c r="H6" i="3" s="1"/>
  <c r="H10" i="3" s="1"/>
  <c r="G6" i="3"/>
  <c r="G10" i="3" s="1"/>
  <c r="G14" i="3" s="1"/>
  <c r="G16" i="3" l="1"/>
  <c r="H8" i="3"/>
  <c r="H14" i="3" s="1"/>
  <c r="H16" i="3" l="1"/>
</calcChain>
</file>

<file path=xl/sharedStrings.xml><?xml version="1.0" encoding="utf-8"?>
<sst xmlns="http://schemas.openxmlformats.org/spreadsheetml/2006/main" count="25" uniqueCount="22">
  <si>
    <t>BASE</t>
  </si>
  <si>
    <t>DATOS</t>
  </si>
  <si>
    <t>CANTIDAD</t>
  </si>
  <si>
    <t>PR. VENTA</t>
  </si>
  <si>
    <t>PR. COMPRA</t>
  </si>
  <si>
    <t>Pr. COMPRA</t>
  </si>
  <si>
    <t>VENTAS</t>
  </si>
  <si>
    <t>GASTOS</t>
  </si>
  <si>
    <t>COMPRAS</t>
  </si>
  <si>
    <t>FLUJO ACUM.</t>
  </si>
  <si>
    <t>En funcion a un peridodo Base proyectar ventas para obtener saldos positivos</t>
  </si>
  <si>
    <t>Junio</t>
  </si>
  <si>
    <t>Julio</t>
  </si>
  <si>
    <t>Agosto</t>
  </si>
  <si>
    <t>Septiembre</t>
  </si>
  <si>
    <t>Octubre</t>
  </si>
  <si>
    <t>Noviembre</t>
  </si>
  <si>
    <t>Ingreso Neto</t>
  </si>
  <si>
    <t>Escenario 1</t>
  </si>
  <si>
    <t>Escenario 2</t>
  </si>
  <si>
    <t>Escenario 3</t>
  </si>
  <si>
    <t>Escenario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</si>
</sst>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9" fontId="0" fillId="0" borderId="0" xfId="0" applyNumberFormat="1"/>
    <xf numFmtId="44" fontId="0" fillId="0" borderId="0" xfId="0" applyNumberFormat="1"/>
    <xf numFmtId="44" fontId="0" fillId="2" borderId="0" xfId="0" applyNumberFormat="1" applyFill="1"/>
    <xf numFmtId="1" fontId="0" fillId="0" borderId="0" xfId="1" applyNumberFormat="1" applyFont="1"/>
    <xf numFmtId="10" fontId="0" fillId="2" borderId="0" xfId="0" applyNumberFormat="1" applyFill="1"/>
    <xf numFmtId="10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9" fontId="0" fillId="4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9" fontId="0" fillId="5" borderId="0" xfId="0" applyNumberFormat="1" applyFill="1" applyAlignment="1">
      <alignment horizontal="center" vertical="center"/>
    </xf>
    <xf numFmtId="10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9" fontId="0" fillId="6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44A89-4095-4DEB-8C7C-AF9A0553653E}">
  <dimension ref="A1:P16"/>
  <sheetViews>
    <sheetView tabSelected="1" zoomScale="110" zoomScaleNormal="110" workbookViewId="0">
      <selection activeCell="D21" sqref="D21"/>
    </sheetView>
  </sheetViews>
  <sheetFormatPr baseColWidth="10" defaultRowHeight="14.4" x14ac:dyDescent="0.3"/>
  <cols>
    <col min="13" max="16" width="11.44140625" style="8"/>
  </cols>
  <sheetData>
    <row r="1" spans="1:16" x14ac:dyDescent="0.3">
      <c r="A1" t="s">
        <v>10</v>
      </c>
    </row>
    <row r="3" spans="1:16" x14ac:dyDescent="0.3">
      <c r="B3" t="s">
        <v>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J3" s="19" t="s">
        <v>1</v>
      </c>
      <c r="K3" s="19"/>
      <c r="M3" s="9" t="s">
        <v>18</v>
      </c>
      <c r="N3" s="12" t="s">
        <v>19</v>
      </c>
      <c r="O3" s="14" t="s">
        <v>20</v>
      </c>
      <c r="P3" s="17" t="s">
        <v>21</v>
      </c>
    </row>
    <row r="4" spans="1:16" x14ac:dyDescent="0.3">
      <c r="A4" t="s">
        <v>2</v>
      </c>
      <c r="B4">
        <v>1000</v>
      </c>
      <c r="C4" s="5">
        <f t="shared" ref="C4:H4" si="0">+B4*(1+$K$5)</f>
        <v>1080</v>
      </c>
      <c r="D4" s="5">
        <f t="shared" si="0"/>
        <v>1166.4000000000001</v>
      </c>
      <c r="E4" s="5">
        <f t="shared" si="0"/>
        <v>1259.7120000000002</v>
      </c>
      <c r="F4" s="5">
        <f t="shared" si="0"/>
        <v>1360.4889600000004</v>
      </c>
      <c r="G4" s="5">
        <f t="shared" si="0"/>
        <v>1469.3280768000004</v>
      </c>
      <c r="H4" s="5">
        <f t="shared" si="0"/>
        <v>1586.8743229440006</v>
      </c>
      <c r="M4" s="9"/>
      <c r="N4" s="12"/>
      <c r="O4" s="14"/>
      <c r="P4" s="17"/>
    </row>
    <row r="5" spans="1:16" x14ac:dyDescent="0.3">
      <c r="A5" t="s">
        <v>3</v>
      </c>
      <c r="B5" s="1">
        <v>10</v>
      </c>
      <c r="C5" s="1">
        <f>+B5*(1+$K$6)</f>
        <v>11</v>
      </c>
      <c r="D5" s="1">
        <f t="shared" ref="D5:H5" si="1">+C5*(1+$K$6)</f>
        <v>12.100000000000001</v>
      </c>
      <c r="E5" s="1">
        <f t="shared" si="1"/>
        <v>13.310000000000002</v>
      </c>
      <c r="F5" s="1">
        <f t="shared" si="1"/>
        <v>14.641000000000004</v>
      </c>
      <c r="G5" s="1">
        <f t="shared" si="1"/>
        <v>16.105100000000004</v>
      </c>
      <c r="H5" s="1">
        <f t="shared" si="1"/>
        <v>17.715610000000005</v>
      </c>
      <c r="J5" t="s">
        <v>2</v>
      </c>
      <c r="K5" s="6">
        <v>0.08</v>
      </c>
      <c r="M5" s="10">
        <v>0.02</v>
      </c>
      <c r="N5" s="13">
        <v>0.04</v>
      </c>
      <c r="O5" s="15">
        <v>0.06</v>
      </c>
      <c r="P5" s="18">
        <v>0.08</v>
      </c>
    </row>
    <row r="6" spans="1:16" x14ac:dyDescent="0.3">
      <c r="A6" t="s">
        <v>4</v>
      </c>
      <c r="B6" s="1">
        <v>7</v>
      </c>
      <c r="C6" s="1">
        <f>+C5*$K$7</f>
        <v>8.25</v>
      </c>
      <c r="D6" s="1">
        <f t="shared" ref="D6:H6" si="2">+D5*$K$7</f>
        <v>9.0750000000000011</v>
      </c>
      <c r="E6" s="1">
        <f t="shared" si="2"/>
        <v>9.9825000000000017</v>
      </c>
      <c r="F6" s="1">
        <f t="shared" si="2"/>
        <v>10.980750000000002</v>
      </c>
      <c r="G6" s="1">
        <f t="shared" si="2"/>
        <v>12.078825000000002</v>
      </c>
      <c r="H6" s="1">
        <f t="shared" si="2"/>
        <v>13.286707500000004</v>
      </c>
      <c r="J6" t="s">
        <v>3</v>
      </c>
      <c r="K6" s="7">
        <v>0.1</v>
      </c>
      <c r="M6" s="11">
        <v>2.5000000000000001E-2</v>
      </c>
      <c r="N6" s="13">
        <v>0.05</v>
      </c>
      <c r="O6" s="16">
        <v>7.4999999999999997E-2</v>
      </c>
      <c r="P6" s="18">
        <v>0.1</v>
      </c>
    </row>
    <row r="7" spans="1:16" x14ac:dyDescent="0.3">
      <c r="J7" t="s">
        <v>5</v>
      </c>
      <c r="K7" s="7">
        <v>0.75</v>
      </c>
      <c r="M7" s="10">
        <v>0.7</v>
      </c>
      <c r="N7" s="13">
        <v>0.7</v>
      </c>
      <c r="O7" s="15">
        <v>0.75</v>
      </c>
      <c r="P7" s="18">
        <v>0.75</v>
      </c>
    </row>
    <row r="8" spans="1:16" x14ac:dyDescent="0.3">
      <c r="A8" t="s">
        <v>6</v>
      </c>
      <c r="B8" s="1">
        <f>+B4*B5</f>
        <v>10000</v>
      </c>
      <c r="C8" s="1">
        <f>+C4*C5</f>
        <v>11880</v>
      </c>
      <c r="D8" s="1">
        <f t="shared" ref="D8:H8" si="3">+D4*D5</f>
        <v>14113.440000000002</v>
      </c>
      <c r="E8" s="1">
        <f t="shared" si="3"/>
        <v>16766.766720000007</v>
      </c>
      <c r="F8" s="1">
        <f t="shared" si="3"/>
        <v>19918.91886336001</v>
      </c>
      <c r="G8" s="1">
        <f t="shared" si="3"/>
        <v>23663.675609671693</v>
      </c>
      <c r="H8" s="1">
        <f t="shared" si="3"/>
        <v>28112.446624289976</v>
      </c>
      <c r="J8" t="s">
        <v>7</v>
      </c>
      <c r="K8" s="2">
        <v>0.05</v>
      </c>
      <c r="M8" s="10">
        <v>0.03</v>
      </c>
      <c r="N8" s="13">
        <v>0.03</v>
      </c>
      <c r="O8" s="15">
        <v>0.05</v>
      </c>
      <c r="P8" s="18">
        <v>0.05</v>
      </c>
    </row>
    <row r="9" spans="1:16" x14ac:dyDescent="0.3">
      <c r="C9" s="1"/>
      <c r="D9" s="1"/>
      <c r="E9" s="1"/>
      <c r="F9" s="1"/>
      <c r="G9" s="1"/>
      <c r="H9" s="1"/>
    </row>
    <row r="10" spans="1:16" x14ac:dyDescent="0.3">
      <c r="A10" t="s">
        <v>8</v>
      </c>
      <c r="B10" s="1">
        <f>+B4*B6</f>
        <v>7000</v>
      </c>
      <c r="C10" s="1">
        <f>+C4*C6</f>
        <v>8910</v>
      </c>
      <c r="D10" s="1">
        <f t="shared" ref="D10:H10" si="4">+D4*D6</f>
        <v>10585.080000000002</v>
      </c>
      <c r="E10" s="1">
        <f t="shared" si="4"/>
        <v>12575.075040000005</v>
      </c>
      <c r="F10" s="1">
        <f t="shared" si="4"/>
        <v>14939.189147520006</v>
      </c>
      <c r="G10" s="1">
        <f t="shared" si="4"/>
        <v>17747.756707253768</v>
      </c>
      <c r="H10" s="1">
        <f t="shared" si="4"/>
        <v>21084.334968217481</v>
      </c>
    </row>
    <row r="11" spans="1:16" x14ac:dyDescent="0.3">
      <c r="C11" s="1"/>
      <c r="D11" s="1"/>
      <c r="E11" s="1"/>
      <c r="F11" s="1"/>
      <c r="G11" s="1"/>
      <c r="H11" s="1"/>
    </row>
    <row r="12" spans="1:16" x14ac:dyDescent="0.3">
      <c r="A12" t="s">
        <v>7</v>
      </c>
      <c r="B12" s="1">
        <v>1000</v>
      </c>
      <c r="C12" s="1">
        <f>+B12*(1+$K$8)</f>
        <v>1050</v>
      </c>
      <c r="D12" s="1">
        <f t="shared" ref="D12:H12" si="5">+C12*(1+$K$8)</f>
        <v>1102.5</v>
      </c>
      <c r="E12" s="1">
        <f t="shared" si="5"/>
        <v>1157.625</v>
      </c>
      <c r="F12" s="1">
        <f t="shared" si="5"/>
        <v>1215.5062500000001</v>
      </c>
      <c r="G12" s="1">
        <f t="shared" si="5"/>
        <v>1276.2815625000003</v>
      </c>
      <c r="H12" s="1">
        <f t="shared" si="5"/>
        <v>1340.0956406250004</v>
      </c>
    </row>
    <row r="14" spans="1:16" x14ac:dyDescent="0.3">
      <c r="A14" t="s">
        <v>17</v>
      </c>
      <c r="B14" s="3">
        <f>+B8-B10-B12</f>
        <v>2000</v>
      </c>
      <c r="C14" s="3">
        <f>+C8-C10-C12</f>
        <v>1920</v>
      </c>
      <c r="D14" s="3">
        <f t="shared" ref="D14:H14" si="6">+D8-D10-D12</f>
        <v>2425.8600000000006</v>
      </c>
      <c r="E14" s="3">
        <f t="shared" si="6"/>
        <v>3034.0666800000017</v>
      </c>
      <c r="F14" s="3">
        <f t="shared" si="6"/>
        <v>3764.223465840003</v>
      </c>
      <c r="G14" s="3">
        <f t="shared" si="6"/>
        <v>4639.6373399179247</v>
      </c>
      <c r="H14" s="3">
        <f t="shared" si="6"/>
        <v>5688.0160154474943</v>
      </c>
    </row>
    <row r="16" spans="1:16" x14ac:dyDescent="0.3">
      <c r="A16" t="s">
        <v>9</v>
      </c>
      <c r="B16" s="3">
        <f>+B14</f>
        <v>2000</v>
      </c>
      <c r="C16" s="3">
        <f>+C14</f>
        <v>1920</v>
      </c>
      <c r="D16" s="3">
        <f>+C16+D14</f>
        <v>4345.8600000000006</v>
      </c>
      <c r="E16" s="3">
        <f t="shared" ref="E16:G16" si="7">+D16+E14</f>
        <v>7379.9266800000023</v>
      </c>
      <c r="F16" s="3">
        <f t="shared" si="7"/>
        <v>11144.150145840005</v>
      </c>
      <c r="G16" s="3">
        <f t="shared" si="7"/>
        <v>15783.78748575793</v>
      </c>
      <c r="H16" s="4">
        <f>+G16+H14</f>
        <v>21471.803501205424</v>
      </c>
    </row>
  </sheetData>
  <mergeCells count="1">
    <mergeCell ref="J3:K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Fer Faraldo</cp:lastModifiedBy>
  <dcterms:created xsi:type="dcterms:W3CDTF">2021-05-28T21:54:44Z</dcterms:created>
  <dcterms:modified xsi:type="dcterms:W3CDTF">2022-02-02T18:45:42Z</dcterms:modified>
</cp:coreProperties>
</file>